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D1023" i="2"/>
  <c r="C1023" i="2"/>
  <c r="B1023" i="2"/>
  <c r="A1023" i="2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D927" i="2"/>
  <c r="C927" i="2"/>
  <c r="B927" i="2"/>
  <c r="A927" i="2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D903" i="2"/>
  <c r="C903" i="2"/>
  <c r="B903" i="2"/>
  <c r="A903" i="2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D879" i="2"/>
  <c r="C879" i="2"/>
  <c r="B879" i="2"/>
  <c r="A879" i="2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D855" i="2"/>
  <c r="C855" i="2"/>
  <c r="B855" i="2"/>
  <c r="A855" i="2"/>
  <c r="H854" i="2"/>
  <c r="F854" i="2"/>
  <c r="E854" i="2"/>
  <c r="C854" i="2"/>
  <c r="B854" i="2"/>
  <c r="A854" i="2"/>
  <c r="D854" i="2" s="1"/>
  <c r="H853" i="2"/>
  <c r="F853" i="2"/>
  <c r="E853" i="2"/>
  <c r="D853" i="2"/>
  <c r="C853" i="2"/>
  <c r="B853" i="2"/>
  <c r="A853" i="2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D831" i="2"/>
  <c r="C831" i="2"/>
  <c r="B831" i="2"/>
  <c r="A831" i="2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D807" i="2"/>
  <c r="C807" i="2"/>
  <c r="B807" i="2"/>
  <c r="A807" i="2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D783" i="2"/>
  <c r="C783" i="2"/>
  <c r="B783" i="2"/>
  <c r="A783" i="2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D759" i="2"/>
  <c r="C759" i="2"/>
  <c r="B759" i="2"/>
  <c r="A759" i="2"/>
  <c r="H758" i="2"/>
  <c r="F758" i="2"/>
  <c r="E758" i="2"/>
  <c r="C758" i="2"/>
  <c r="B758" i="2"/>
  <c r="A758" i="2"/>
  <c r="D758" i="2" s="1"/>
  <c r="H757" i="2"/>
  <c r="F757" i="2"/>
  <c r="E757" i="2"/>
  <c r="D757" i="2"/>
  <c r="C757" i="2"/>
  <c r="B757" i="2"/>
  <c r="A757" i="2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D735" i="2"/>
  <c r="C735" i="2"/>
  <c r="B735" i="2"/>
  <c r="A735" i="2"/>
  <c r="H734" i="2"/>
  <c r="F734" i="2"/>
  <c r="E734" i="2"/>
  <c r="C734" i="2"/>
  <c r="B734" i="2"/>
  <c r="A734" i="2"/>
  <c r="D734" i="2" s="1"/>
  <c r="H733" i="2"/>
  <c r="F733" i="2"/>
  <c r="E733" i="2"/>
  <c r="D733" i="2"/>
  <c r="C733" i="2"/>
  <c r="B733" i="2"/>
  <c r="A733" i="2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D711" i="2"/>
  <c r="C711" i="2"/>
  <c r="B711" i="2"/>
  <c r="A711" i="2"/>
  <c r="H710" i="2"/>
  <c r="F710" i="2"/>
  <c r="E710" i="2"/>
  <c r="C710" i="2"/>
  <c r="B710" i="2"/>
  <c r="A710" i="2"/>
  <c r="D710" i="2" s="1"/>
  <c r="H709" i="2"/>
  <c r="F709" i="2"/>
  <c r="E709" i="2"/>
  <c r="D709" i="2"/>
  <c r="C709" i="2"/>
  <c r="B709" i="2"/>
  <c r="A709" i="2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D685" i="2"/>
  <c r="C685" i="2"/>
  <c r="B685" i="2"/>
  <c r="A685" i="2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D673" i="2"/>
  <c r="C673" i="2"/>
  <c r="B673" i="2"/>
  <c r="A673" i="2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D663" i="2"/>
  <c r="C663" i="2"/>
  <c r="B663" i="2"/>
  <c r="A663" i="2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D656" i="2"/>
  <c r="C656" i="2"/>
  <c r="B656" i="2"/>
  <c r="A656" i="2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D639" i="2"/>
  <c r="C639" i="2"/>
  <c r="B639" i="2"/>
  <c r="A639" i="2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D632" i="2"/>
  <c r="C632" i="2"/>
  <c r="B632" i="2"/>
  <c r="A632" i="2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D609" i="2"/>
  <c r="C609" i="2"/>
  <c r="B609" i="2"/>
  <c r="A609" i="2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D601" i="2"/>
  <c r="C601" i="2"/>
  <c r="B601" i="2"/>
  <c r="A601" i="2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D585" i="2"/>
  <c r="C585" i="2"/>
  <c r="B585" i="2"/>
  <c r="A585" i="2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D559" i="2"/>
  <c r="C559" i="2"/>
  <c r="B559" i="2"/>
  <c r="A559" i="2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D551" i="2"/>
  <c r="C551" i="2"/>
  <c r="B551" i="2"/>
  <c r="A551" i="2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D543" i="2"/>
  <c r="C543" i="2"/>
  <c r="B543" i="2"/>
  <c r="A543" i="2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D527" i="2"/>
  <c r="C527" i="2"/>
  <c r="B527" i="2"/>
  <c r="A527" i="2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D517" i="2"/>
  <c r="C517" i="2"/>
  <c r="B517" i="2"/>
  <c r="A517" i="2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D510" i="2"/>
  <c r="C510" i="2"/>
  <c r="B510" i="2"/>
  <c r="A510" i="2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D503" i="2"/>
  <c r="C503" i="2"/>
  <c r="B503" i="2"/>
  <c r="A503" i="2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D493" i="2"/>
  <c r="C493" i="2"/>
  <c r="B493" i="2"/>
  <c r="A493" i="2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D486" i="2"/>
  <c r="C486" i="2"/>
  <c r="B486" i="2"/>
  <c r="A486" i="2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D479" i="2"/>
  <c r="C479" i="2"/>
  <c r="B479" i="2"/>
  <c r="A479" i="2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D469" i="2"/>
  <c r="C469" i="2"/>
  <c r="B469" i="2"/>
  <c r="A469" i="2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D462" i="2"/>
  <c r="C462" i="2"/>
  <c r="B462" i="2"/>
  <c r="A462" i="2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D445" i="2"/>
  <c r="C445" i="2"/>
  <c r="B445" i="2"/>
  <c r="A445" i="2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D438" i="2"/>
  <c r="C438" i="2"/>
  <c r="B438" i="2"/>
  <c r="A438" i="2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D431" i="2"/>
  <c r="C431" i="2"/>
  <c r="B431" i="2"/>
  <c r="A431" i="2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D421" i="2"/>
  <c r="C421" i="2"/>
  <c r="B421" i="2"/>
  <c r="A421" i="2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D414" i="2"/>
  <c r="C414" i="2"/>
  <c r="B414" i="2"/>
  <c r="A414" i="2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D407" i="2"/>
  <c r="C407" i="2"/>
  <c r="B407" i="2"/>
  <c r="A407" i="2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D397" i="2"/>
  <c r="C397" i="2"/>
  <c r="B397" i="2"/>
  <c r="A397" i="2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D390" i="2"/>
  <c r="C390" i="2"/>
  <c r="B390" i="2"/>
  <c r="A390" i="2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D383" i="2"/>
  <c r="C383" i="2"/>
  <c r="B383" i="2"/>
  <c r="A383" i="2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D373" i="2"/>
  <c r="C373" i="2"/>
  <c r="B373" i="2"/>
  <c r="A373" i="2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D366" i="2"/>
  <c r="C366" i="2"/>
  <c r="B366" i="2"/>
  <c r="A366" i="2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D359" i="2"/>
  <c r="C359" i="2"/>
  <c r="B359" i="2"/>
  <c r="A359" i="2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D349" i="2"/>
  <c r="C349" i="2"/>
  <c r="B349" i="2"/>
  <c r="A349" i="2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D342" i="2"/>
  <c r="C342" i="2"/>
  <c r="B342" i="2"/>
  <c r="A342" i="2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D335" i="2"/>
  <c r="C335" i="2"/>
  <c r="B335" i="2"/>
  <c r="A335" i="2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D325" i="2"/>
  <c r="C325" i="2"/>
  <c r="B325" i="2"/>
  <c r="A325" i="2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D318" i="2"/>
  <c r="C318" i="2"/>
  <c r="B318" i="2"/>
  <c r="A318" i="2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D294" i="2"/>
  <c r="C294" i="2"/>
  <c r="B294" i="2"/>
  <c r="A294" i="2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D289" i="2"/>
  <c r="C289" i="2"/>
  <c r="B289" i="2"/>
  <c r="A289" i="2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D265" i="2"/>
  <c r="C265" i="2"/>
  <c r="B265" i="2"/>
  <c r="A265" i="2"/>
  <c r="H264" i="2"/>
  <c r="F264" i="2"/>
  <c r="E264" i="2"/>
  <c r="C264" i="2"/>
  <c r="B264" i="2"/>
  <c r="A264" i="2"/>
  <c r="D264" i="2" s="1"/>
  <c r="H263" i="2"/>
  <c r="F263" i="2"/>
  <c r="E263" i="2"/>
  <c r="D263" i="2"/>
  <c r="C263" i="2"/>
  <c r="B263" i="2"/>
  <c r="A263" i="2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D244" i="2"/>
  <c r="C244" i="2"/>
  <c r="B244" i="2"/>
  <c r="A244" i="2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D234" i="2"/>
  <c r="C234" i="2"/>
  <c r="B234" i="2"/>
  <c r="A234" i="2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D217" i="2"/>
  <c r="C217" i="2"/>
  <c r="B217" i="2"/>
  <c r="A217" i="2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D209" i="2"/>
  <c r="C209" i="2"/>
  <c r="B209" i="2"/>
  <c r="A209" i="2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D185" i="2"/>
  <c r="C185" i="2"/>
  <c r="B185" i="2"/>
  <c r="A185" i="2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D181" i="2"/>
  <c r="C181" i="2"/>
  <c r="B181" i="2"/>
  <c r="A181" i="2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D162" i="2"/>
  <c r="C162" i="2"/>
  <c r="B162" i="2"/>
  <c r="A162" i="2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D156" i="2"/>
  <c r="C156" i="2"/>
  <c r="B156" i="2"/>
  <c r="A156" i="2"/>
  <c r="H155" i="2"/>
  <c r="F155" i="2"/>
  <c r="E155" i="2"/>
  <c r="C155" i="2"/>
  <c r="B155" i="2"/>
  <c r="A155" i="2"/>
  <c r="D155" i="2" s="1"/>
  <c r="H154" i="2"/>
  <c r="F154" i="2"/>
  <c r="E154" i="2"/>
  <c r="D154" i="2"/>
  <c r="C154" i="2"/>
  <c r="B154" i="2"/>
  <c r="A154" i="2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D136" i="2"/>
  <c r="C136" i="2"/>
  <c r="B136" i="2"/>
  <c r="A136" i="2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D126" i="2"/>
  <c r="C126" i="2"/>
  <c r="B126" i="2"/>
  <c r="A126" i="2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D109" i="2"/>
  <c r="C109" i="2"/>
  <c r="B109" i="2"/>
  <c r="A109" i="2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D101" i="2"/>
  <c r="C101" i="2"/>
  <c r="B101" i="2"/>
  <c r="A101" i="2"/>
  <c r="H100" i="2"/>
  <c r="F100" i="2"/>
  <c r="E100" i="2"/>
  <c r="D100" i="2"/>
  <c r="C100" i="2"/>
  <c r="B100" i="2"/>
  <c r="A100" i="2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D82" i="2"/>
  <c r="C82" i="2"/>
  <c r="B82" i="2"/>
  <c r="A82" i="2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D76" i="2"/>
  <c r="C76" i="2"/>
  <c r="B76" i="2"/>
  <c r="A76" i="2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D73" i="2"/>
  <c r="C73" i="2"/>
  <c r="B73" i="2"/>
  <c r="A73" i="2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D47" i="2"/>
  <c r="C47" i="2"/>
  <c r="B47" i="2"/>
  <c r="A47" i="2"/>
  <c r="H46" i="2"/>
  <c r="F46" i="2"/>
  <c r="E46" i="2"/>
  <c r="D46" i="2"/>
  <c r="C46" i="2"/>
  <c r="B46" i="2"/>
  <c r="A46" i="2"/>
  <c r="H45" i="2"/>
  <c r="F45" i="2"/>
  <c r="E45" i="2"/>
  <c r="D45" i="2"/>
  <c r="C45" i="2"/>
  <c r="B45" i="2"/>
  <c r="A45" i="2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D28" i="2"/>
  <c r="C28" i="2"/>
  <c r="B28" i="2"/>
  <c r="A28" i="2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D21" i="2"/>
  <c r="C21" i="2"/>
  <c r="B21" i="2"/>
  <c r="A21" i="2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<sst xmlns="http://schemas.openxmlformats.org/spreadsheetml/2006/main" count="303" uniqueCount="260">
  <si>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</si>
  <si>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</si>
  <si>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</si>
  <si>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</si>
  <si>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</si>
  <si>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</si>
  <si>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</si>
  <si>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</si>
  <si>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</si>
  <si>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</si>
  <si>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</si>
  <si>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</si>
  <si>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</si>
  <si>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</si>
  <si>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</si>
  <si>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</si>
  <si>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</si>
  <si>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</si>
  <si>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</si>
  <si>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</si>
  <si>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</si>
  <si>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</si>
  <si>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</si>
  <si>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</si>
  <si>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</si>
  <si>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</si>
  <si>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</si>
  <si>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</si>
  <si>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</si>
  <si>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</si>
  <si>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</si>
  <si>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</si>
  <si>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</si>
  <si>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</si>
  <si>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</si>
  <si>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</si>
  <si>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</si>
  <si>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</si>
  <si>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</si>
  <si>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</si>
  <si>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</si>
  <si>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</si>
  <si>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</si>
  <si>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</si>
  <si>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</si>
  <si>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</si>
  <si>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</si>
  <si>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</si>
  <si>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</si>
  <si>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</si>
  <si>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</si>
  <si>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</si>
  <si>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</si>
  <si>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</si>
  <si>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</si>
  <si>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</si>
  <si>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</si>
  <si>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</si>
  <si>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</si>
  <si>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</si>
  <si>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</si>
  <si>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</si>
  <si>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</si>
  <si>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</si>
  <si>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</si>
  <si>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</si>
  <si>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</si>
  <si>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</si>
  <si>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</si>
  <si>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</si>
  <si>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</si>
  <si>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</si>
  <si>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</si>
  <si>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</si>
  <si>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</si>
  <si>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</si>
  <si>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</si>
  <si>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</si>
  <si>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</si>
  <si>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</si>
  <si>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</si>
  <si>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</si>
  <si>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</si>
  <si>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</si>
  <si>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</si>
  <si>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</si>
  <si>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</si>
  <si>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</si>
  <si>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</si>
  <si>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</si>
  <si>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</si>
  <si>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</si>
  <si>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</si>
  <si>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</si>
  <si>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</si>
  <si>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</si>
  <si>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</si>
  <si>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</si>
  <si>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</si>
  <si>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</si>
  <si>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</si>
  <si>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</si>
  <si>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</si>
  <si>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</si>
  <si>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</si>
  <si>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</si>
  <si>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</si>
  <si>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</si>
  <si>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</si>
  <si>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</si>
  <si>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</si>
  <si>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</si>
  <si>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</si>
  <si>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</si>
  <si>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</si>
  <si>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</si>
  <si>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</si>
  <si>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</si>
  <si>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</si>
  <si>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</si>
  <si>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</si>
  <si>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</si>
  <si>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</si>
  <si>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</si>
  <si>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</si>
  <si>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</si>
  <si>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</si>
  <si>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</si>
  <si>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</si>
  <si>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</si>
  <si>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</si>
  <si>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</si>
  <si>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</si>
  <si>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</si>
  <si>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</si>
  <si>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</si>
  <si>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</si>
  <si>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</si>
  <si>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</si>
  <si>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</si>
  <si>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</si>
  <si>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</si>
  <si>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</si>
  <si>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</si>
  <si>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</si>
  <si>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</si>
  <si>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</si>
  <si>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</si>
  <si>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</si>
  <si>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</si>
  <si>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</si>
  <si>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</si>
  <si>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</si>
  <si>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</si>
  <si>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</si>
  <si>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</si>
  <si>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</si>
  <si>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</si>
  <si>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</si>
  <si>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</si>
  <si>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</si>
  <si>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</si>
  <si>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</si>
  <si>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</si>
  <si>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</si>
  <si>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</si>
  <si>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</si>
  <si>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</si>
  <si>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</si>
  <si>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</si>
  <si>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</si>
  <si>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</si>
  <si>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</si>
  <si>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</si>
  <si>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</si>
  <si>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01/05/2024</t>
  </si>
  <si>
    <t>PD24000767</t>
  </si>
  <si>
    <t>הנדסה-מטה</t>
  </si>
  <si>
    <t>בטיפול רכש</t>
  </si>
  <si>
    <t>liat</t>
  </si>
  <si>
    <t>Y</t>
  </si>
  <si>
    <t>W2400058</t>
  </si>
  <si>
    <t>amitay_h</t>
  </si>
  <si>
    <t>400</t>
  </si>
  <si>
    <t>חוזה עבודות</t>
  </si>
  <si>
    <t>00</t>
  </si>
  <si>
    <t>מאשרי דרישות מרוכזות - כללי</t>
  </si>
  <si>
    <t>X</t>
  </si>
  <si>
    <t>284,858.00</t>
  </si>
  <si>
    <t>48,425.86</t>
  </si>
  <si>
    <t>333,283.86</t>
  </si>
  <si>
    <t>ILS</t>
  </si>
  <si>
    <t>002</t>
  </si>
  <si>
    <t>zvi</t>
  </si>
  <si>
    <t>michal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</si>
  <si>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</si>
  <si>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</si>
  <si>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</si>
  <si>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</si>
  <si>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</si>
  <si>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</si>
  <si>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</si>
  <si>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</si>
  <si>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</si>
  <si>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צנרת והוספת תותחי כ"א בנמל הדלק</t>
  </si>
  <si>
    <t>אמיתי המר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</si>
  <si>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</si>
  <si>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</si>
  <si>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</si>
  <si>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</si>
  <si>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</si>
  <si>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</si>
  <si>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</si>
  <si>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</si>
  <si>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</si>
  <si>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</si>
  <si>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</si>
  <si>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התקנת חוצצים בחווה</t>
  </si>
  <si>
    <t>35,960</t>
  </si>
  <si>
    <t>1.00</t>
  </si>
  <si>
    <t>יח</t>
  </si>
  <si>
    <t>35,960.00</t>
  </si>
  <si>
    <t>107</t>
  </si>
  <si>
    <t>230093</t>
  </si>
  <si>
    <t>210</t>
  </si>
  <si>
    <t>107.230093.12.210-400</t>
  </si>
  <si>
    <t>נמל הדלק</t>
  </si>
  <si>
    <t>החלפת והוספת חוצצים ונק שטיפה טר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</si>
  <si>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</si>
  <si>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</si>
  <si>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</si>
  <si>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</si>
  <si>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</si>
  <si>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</si>
  <si>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</si>
  <si>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WE070016</t>
  </si>
  <si>
    <t>הרכבת מגופים עד ASA 300</t>
  </si>
  <si>
    <t>הרכבת מגופים ואביזרים מאוגנים עד ASA 300.</t>
  </si>
  <si>
    <t>ID</t>
  </si>
  <si>
    <t>6.2.16</t>
  </si>
  <si>
    <t>WE100012</t>
  </si>
  <si>
    <t>עוזר למסגר,לצנר ולרתך</t>
  </si>
  <si>
    <t>ש'ע</t>
  </si>
  <si>
    <t>6.5.32</t>
  </si>
  <si>
    <t>WE100013</t>
  </si>
  <si>
    <t>מסגר,צנר ורתך</t>
  </si>
  <si>
    <t>מסגר,צנר ורתך מוסמך</t>
  </si>
  <si>
    <t>6.5.33</t>
  </si>
  <si>
    <t>WE360101</t>
  </si>
  <si>
    <t>הפעלת טרקטור או מחפרון כולל מפעיל לשעה</t>
  </si>
  <si>
    <t>WE400127</t>
  </si>
  <si>
    <t>פירוק מגוף או אביזר מאוגן סעיף אופצינלי</t>
  </si>
  <si>
    <t>WE070006</t>
  </si>
  <si>
    <t>חיתוך צנרת ב''חם'' כולל הכנת מדר</t>
  </si>
  <si>
    <t>חיתוך ב''חם'' קצה צינור כולל הכנת מדר</t>
  </si>
  <si>
    <t>6.2.06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</si>
  <si>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</si>
  <si>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</si>
  <si>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</si>
  <si>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6.2.01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</si>
</sst>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zoomScale="90" zoomScaleNormal="90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התקנת חוצצים בחווה</v>
      </c>
      <c r="B2" s="5"/>
      <c r="C2" s="5" t="str">
        <f>IF(DataSheet!B2&lt;&gt;0,DataSheet!B2,"")</f>
        <v>PD24000767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WE070016</v>
      </c>
      <c r="B5" s="4" t="str">
        <f>IF(DataSheet!D6&lt;&gt;0,DataSheet!D6,"")</f>
        <v>הרכבת מגופים עד ASA 300</v>
      </c>
      <c r="C5" s="4" t="str">
        <f>IF(DataSheet!E6&lt;&gt;0,DataSheet!E6,"")</f>
        <v>הרכבת מגופים ואביזרים מאוגנים עד ASA 300.</v>
      </c>
      <c r="D5" s="5" t="str">
        <f>IF(A5="","",IF(DataSheet!J6=0,"פריט ללא הבהרה",DataSheet!J6))</f>
        <v>6.2.16</v>
      </c>
      <c r="E5">
        <f>IF(DataSheet!B6&lt;&gt;0,DataSheet!B6,"")</f>
        <v>100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WE100012</v>
      </c>
      <c r="B6" s="4" t="str">
        <f>IF(DataSheet!D7&lt;&gt;0,DataSheet!D7,"")</f>
        <v>עוזר למסגר,לצנר ולרתך</v>
      </c>
      <c r="C6" s="4" t="str">
        <f>IF(DataSheet!E7&lt;&gt;0,DataSheet!E7,"")</f>
        <v>עוזר למסגר,לצנר ולרתך</v>
      </c>
      <c r="D6" s="5" t="str">
        <f>IF(A6="","",IF(DataSheet!J7=0,"פריט ללא הבהרה",DataSheet!J7))</f>
        <v>6.5.32</v>
      </c>
      <c r="E6">
        <f>IF(DataSheet!B7&lt;&gt;0,DataSheet!B7,"")</f>
        <v>16</v>
      </c>
      <c r="F6" t="str">
        <f>IF(DataSheet!F7&lt;&gt;0,DataSheet!F7,"")</f>
        <v>ש'ע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WE100013</v>
      </c>
      <c r="B7" s="4" t="str">
        <f>IF(DataSheet!D8&lt;&gt;0,DataSheet!D8,"")</f>
        <v>מסגר,צנר ורתך</v>
      </c>
      <c r="C7" s="4" t="str">
        <f>IF(DataSheet!E8&lt;&gt;0,DataSheet!E8,"")</f>
        <v>מסגר,צנר ורתך מוסמך</v>
      </c>
      <c r="D7" s="5" t="str">
        <f>IF(A7="","",IF(DataSheet!J8=0,"פריט ללא הבהרה",DataSheet!J8))</f>
        <v>6.5.33</v>
      </c>
      <c r="E7">
        <f>IF(DataSheet!B8&lt;&gt;0,DataSheet!B8,"")</f>
        <v>16</v>
      </c>
      <c r="F7" t="str">
        <f>IF(DataSheet!F8&lt;&gt;0,DataSheet!F8,"")</f>
        <v>ש'ע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WE360101</v>
      </c>
      <c r="B8" s="4" t="str">
        <f>IF(DataSheet!D9&lt;&gt;0,DataSheet!D9,"")</f>
        <v>הפעלת טרקטור או מחפרון כולל מפעיל לשעה</v>
      </c>
      <c r="C8" s="4" t="str">
        <f>IF(DataSheet!E9&lt;&gt;0,DataSheet!E9,"")</f>
        <v>הפעלת טרקטור או מחפרון כולל מפעיל לשעה</v>
      </c>
      <c r="D8" s="5" t="str">
        <f>IF(A8="","",IF(DataSheet!J9=0,"פריט ללא הבהרה",DataSheet!J9))</f>
        <v>פריט ללא הבהרה</v>
      </c>
      <c r="E8">
        <f>IF(DataSheet!B9&lt;&gt;0,DataSheet!B9,"")</f>
        <v>32</v>
      </c>
      <c r="F8" t="str">
        <f>IF(DataSheet!F9&lt;&gt;0,DataSheet!F9,"")</f>
        <v>ש'ע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WE400127</v>
      </c>
      <c r="B9" s="4" t="str">
        <f>IF(DataSheet!D10&lt;&gt;0,DataSheet!D10,"")</f>
        <v>פירוק מגוף או אביזר מאוגן סעיף אופצינלי</v>
      </c>
      <c r="C9" s="4" t="str">
        <f>IF(DataSheet!E10&lt;&gt;0,DataSheet!E10,"")</f>
        <v>פירוק מגוף או אביזר מאוגן סעיף אופצינלי</v>
      </c>
      <c r="D9" s="5" t="str">
        <f>IF(A9="","",IF(DataSheet!J10=0,"פריט ללא הבהרה",DataSheet!J10))</f>
        <v>פריט ללא הבהרה</v>
      </c>
      <c r="E9">
        <f>IF(DataSheet!B10&lt;&gt;0,DataSheet!B10,"")</f>
        <v>100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WE070006</v>
      </c>
      <c r="B10" s="4" t="str">
        <f>IF(DataSheet!D11&lt;&gt;0,DataSheet!D11,"")</f>
        <v>חיתוך צנרת ב''חם'' כולל הכנת מדר</v>
      </c>
      <c r="C10" s="4" t="str">
        <f>IF(DataSheet!E11&lt;&gt;0,DataSheet!E11,"")</f>
        <v>חיתוך ב''חם'' קצה צינור כולל הכנת מדר</v>
      </c>
      <c r="D10" s="5" t="str">
        <f>IF(A10="","",IF(DataSheet!J11=0,"פריט ללא הבהרה",DataSheet!J11))</f>
        <v>6.2.06</v>
      </c>
      <c r="E10">
        <f>IF(DataSheet!B11&lt;&gt;0,DataSheet!B11,"")</f>
        <v>40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WE070001</v>
      </c>
      <c r="B11" s="4" t="str">
        <f>IF(DataSheet!D12&lt;&gt;0,DataSheet!D12,"")</f>
        <v>ריתוך צנרת פלדת פחמן עד וכולל sch-40 ואוגנים ASA300</v>
      </c>
      <c r="C11" s="4" t="str">
        <f>IF(DataSheet!E12&lt;&gt;0,DataSheet!E12,"")</f>
        <v>ריתוך כל סוגי האוגנים ו/או ריתוך השקה ו/או ריתוך SW מפלדת פחמן עד וכולל sch-40 ואוגנים ASA 300 כולל הכנת מדר</v>
      </c>
      <c r="D11" s="5" t="str">
        <f>IF(A11="","",IF(DataSheet!J12=0,"פריט ללא הבהרה",DataSheet!J12))</f>
        <v>6.2.01</v>
      </c>
      <c r="E11">
        <f>IF(DataSheet!B12&lt;&gt;0,DataSheet!B12,"")</f>
        <v>40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2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284858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s="2">
        <v>45414.311805555597</v>
      </c>
      <c r="AN2" t="s">
        <v>194</v>
      </c>
      <c r="AS2" s="11">
        <v>9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333283.86</v>
      </c>
      <c r="CP2" s="11">
        <v>333283.86</v>
      </c>
      <c r="CQ2" t="s">
        <v>180</v>
      </c>
      <c r="CV2" t="s">
        <v>205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5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191</v>
      </c>
      <c r="L4" s="1">
        <v>45413</v>
      </c>
      <c r="M4" t="s">
        <v>222</v>
      </c>
      <c r="N4" t="s">
        <v>223</v>
      </c>
      <c r="O4" t="s">
        <v>196</v>
      </c>
      <c r="P4" t="s">
        <v>224</v>
      </c>
      <c r="Q4" t="s">
        <v>183</v>
      </c>
      <c r="R4" t="s">
        <v>225</v>
      </c>
      <c r="V4" t="s">
        <v>226</v>
      </c>
      <c r="W4" t="s">
        <v>227</v>
      </c>
      <c r="X4" t="s">
        <v>197</v>
      </c>
      <c r="Y4" t="s">
        <v>228</v>
      </c>
      <c r="Z4" t="s">
        <v>229</v>
      </c>
      <c r="AD4" s="11">
        <v>0</v>
      </c>
      <c r="AF4" t="s">
        <v>230</v>
      </c>
      <c r="AI4" s="1">
        <v>0</v>
      </c>
      <c r="AK4" s="1">
        <v>45413</v>
      </c>
      <c r="AL4" s="1">
        <v>45413</v>
      </c>
      <c r="AM4" s="1">
        <v>45413</v>
      </c>
      <c r="AQ4" s="11">
        <v>0</v>
      </c>
      <c r="AR4" s="11">
        <v>23406</v>
      </c>
      <c r="AS4" s="11">
        <v>35960</v>
      </c>
      <c r="AU4" t="s">
        <v>220</v>
      </c>
      <c r="AV4" t="s">
        <v>191</v>
      </c>
      <c r="AW4" t="s">
        <v>180</v>
      </c>
      <c r="AX4" t="s">
        <v>231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180</v>
      </c>
      <c r="BU4" s="11">
        <v>0</v>
      </c>
      <c r="BX4" t="s">
        <v>232</v>
      </c>
      <c r="BY4" t="s">
        <v>233</v>
      </c>
      <c r="BZ4" t="s">
        <v>234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235</v>
      </c>
      <c r="B6" s="11">
        <v>100</v>
      </c>
      <c r="C6" s="11">
        <v>70</v>
      </c>
      <c r="D6" t="s">
        <v>236</v>
      </c>
      <c r="E6" t="s">
        <v>237</v>
      </c>
      <c r="F6" t="s">
        <v>238</v>
      </c>
      <c r="G6" s="11">
        <v>7000</v>
      </c>
      <c r="H6" t="s">
        <v>191</v>
      </c>
      <c r="I6" s="11">
        <v>100</v>
      </c>
      <c r="J6" t="s">
        <v>239</v>
      </c>
    </row>
    <row r="7" spans="1:106" x14ac:dyDescent="0.25">
      <c r="A7" s="1" t="s">
        <v>240</v>
      </c>
      <c r="B7" s="11">
        <v>16</v>
      </c>
      <c r="C7" s="11">
        <v>110</v>
      </c>
      <c r="D7" t="s">
        <v>241</v>
      </c>
      <c r="E7" t="s">
        <v>241</v>
      </c>
      <c r="F7" t="s">
        <v>242</v>
      </c>
      <c r="G7" s="11">
        <v>1760</v>
      </c>
      <c r="H7" t="s">
        <v>191</v>
      </c>
      <c r="I7" s="11">
        <v>16</v>
      </c>
      <c r="J7" t="s">
        <v>243</v>
      </c>
    </row>
    <row r="8" spans="1:106" x14ac:dyDescent="0.25">
      <c r="A8" s="1" t="s">
        <v>244</v>
      </c>
      <c r="B8" s="11">
        <v>16</v>
      </c>
      <c r="C8" s="11">
        <v>150</v>
      </c>
      <c r="D8" t="s">
        <v>245</v>
      </c>
      <c r="E8" t="s">
        <v>246</v>
      </c>
      <c r="F8" t="s">
        <v>242</v>
      </c>
      <c r="G8" s="11">
        <v>2400</v>
      </c>
      <c r="H8" t="s">
        <v>191</v>
      </c>
      <c r="I8" s="11">
        <v>16</v>
      </c>
      <c r="J8" t="s">
        <v>247</v>
      </c>
    </row>
    <row r="9" spans="1:106" x14ac:dyDescent="0.25">
      <c r="A9" s="1" t="s">
        <v>248</v>
      </c>
      <c r="B9" s="11">
        <v>32</v>
      </c>
      <c r="C9" s="11">
        <v>300</v>
      </c>
      <c r="D9" t="s">
        <v>249</v>
      </c>
      <c r="E9" t="s">
        <v>249</v>
      </c>
      <c r="F9" t="s">
        <v>242</v>
      </c>
      <c r="G9" s="11">
        <v>9600</v>
      </c>
      <c r="H9" t="s">
        <v>191</v>
      </c>
      <c r="I9" s="11">
        <v>32</v>
      </c>
    </row>
    <row r="10" spans="1:106" x14ac:dyDescent="0.25">
      <c r="A10" s="1" t="s">
        <v>250</v>
      </c>
      <c r="B10" s="11">
        <v>100</v>
      </c>
      <c r="C10" s="11">
        <v>110</v>
      </c>
      <c r="D10" t="s">
        <v>251</v>
      </c>
      <c r="E10" t="s">
        <v>251</v>
      </c>
      <c r="F10" t="s">
        <v>238</v>
      </c>
      <c r="G10" s="11">
        <v>11000</v>
      </c>
      <c r="H10" t="s">
        <v>191</v>
      </c>
      <c r="I10" s="11">
        <v>100</v>
      </c>
    </row>
    <row r="11" spans="1:106" x14ac:dyDescent="0.25">
      <c r="A11" s="1" t="s">
        <v>252</v>
      </c>
      <c r="B11" s="11">
        <v>40</v>
      </c>
      <c r="C11" s="11">
        <v>50</v>
      </c>
      <c r="D11" t="s">
        <v>253</v>
      </c>
      <c r="E11" t="s">
        <v>254</v>
      </c>
      <c r="F11" t="s">
        <v>238</v>
      </c>
      <c r="G11" s="11">
        <v>2000</v>
      </c>
      <c r="H11" t="s">
        <v>191</v>
      </c>
      <c r="I11" s="11">
        <v>40</v>
      </c>
      <c r="J11" t="s">
        <v>255</v>
      </c>
    </row>
    <row r="12" spans="1:106" x14ac:dyDescent="0.25">
      <c r="A12" s="1" t="s">
        <v>256</v>
      </c>
      <c r="B12" s="11">
        <v>40</v>
      </c>
      <c r="C12" s="11">
        <v>55</v>
      </c>
      <c r="D12" t="s">
        <v>257</v>
      </c>
      <c r="E12" t="s">
        <v>258</v>
      </c>
      <c r="F12" t="s">
        <v>238</v>
      </c>
      <c r="G12" s="11">
        <v>2200</v>
      </c>
      <c r="H12" t="s">
        <v>191</v>
      </c>
      <c r="I12" s="11">
        <v>40</v>
      </c>
      <c r="J1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2024-06-06T05:54:31Z</dcterms:modified>
</cp:coreProperties>
</file>